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490" windowHeight="7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<sst xmlns="http://schemas.openxmlformats.org/spreadsheetml/2006/main" count="278" uniqueCount="88">
  <si>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</si>
  <si>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</si>
  <si>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</si>
  <si>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</si>
  <si>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</si>
  <si>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</si>
  <si>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</si>
  <si>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</si>
  <si>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</si>
  <si>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</si>
  <si>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</si>
  <si>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</si>
  <si>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</si>
  <si>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</si>
  <si>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</si>
  <si>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</si>
  <si>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</si>
  <si>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</si>
  <si>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</si>
  <si>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</si>
  <si>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</si>
  <si>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</si>
  <si>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</si>
  <si>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</si>
  <si>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</si>
  <si>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</si>
  <si>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</si>
  <si>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</si>
  <si>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</si>
  <si>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</si>
  <si>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</si>
  <si>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</si>
  <si>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</si>
  <si>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</si>
  <si>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</si>
  <si>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</si>
  <si>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</si>
  <si>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</si>
  <si>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</si>
  <si>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Ижевский естественн-гуманитарный лицей "Школа-30"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</si>
  <si>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</si>
  <si>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</si>
  <si>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</si>
  <si>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</si>
  <si>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</si>
  <si>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</si>
  <si>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</si>
  <si>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</si>
  <si>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</si>
  <si>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</si>
  <si>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</si>
  <si>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</si>
  <si>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</si>
  <si>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Каша пшенная молочная с маслом</t>
  </si>
  <si>
    <t>ТТК 26</t>
  </si>
  <si>
    <t>81/08</t>
  </si>
  <si>
    <t>Макаронные изделия отварные с маслом</t>
  </si>
  <si>
    <t>ТТК 41</t>
  </si>
  <si>
    <t>Гот.изд.</t>
  </si>
  <si>
    <t>Фрикадельки "Петушок"</t>
  </si>
  <si>
    <t>Печенье сахарное "Слобода шахматная"</t>
  </si>
  <si>
    <t>сладкое</t>
  </si>
  <si>
    <t>Сырники из творога</t>
  </si>
  <si>
    <t>ТТК 506</t>
  </si>
  <si>
    <t>Каша "Дружба"</t>
  </si>
  <si>
    <t>Каша рисовая молочная с маслом</t>
  </si>
  <si>
    <t>ТТК 27</t>
  </si>
  <si>
    <t>Чай с сахаром</t>
  </si>
  <si>
    <t>ТТК 95</t>
  </si>
  <si>
    <t>Каша манная молочная с маслом</t>
  </si>
  <si>
    <t>ТТК 22</t>
  </si>
  <si>
    <t xml:space="preserve">Каша пшеничная молочная </t>
  </si>
  <si>
    <t>302/04</t>
  </si>
  <si>
    <t>Каша пшенная вязкая</t>
  </si>
  <si>
    <t xml:space="preserve">304/ТТК </t>
  </si>
  <si>
    <t>Биточек</t>
  </si>
  <si>
    <t>ТТК 451</t>
  </si>
  <si>
    <t>Напиток из плодов шиповника</t>
  </si>
  <si>
    <t>ТТК 184</t>
  </si>
  <si>
    <t>Пирожок печёный с яйцом</t>
  </si>
  <si>
    <t>ТТК 50</t>
  </si>
  <si>
    <t>Ватрушка наливная</t>
  </si>
  <si>
    <t>Чай с лимоном</t>
  </si>
  <si>
    <t>ТТК 93</t>
  </si>
  <si>
    <t>Каша гречневая вязкая</t>
  </si>
  <si>
    <t>ТТК 191</t>
  </si>
  <si>
    <t>Котлета домашняя</t>
  </si>
  <si>
    <t>ТТК 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</si>
</sst>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E182" sqref="E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71</v>
      </c>
      <c r="F6" s="40">
        <v>210</v>
      </c>
      <c r="G6" s="40">
        <v>8.6999999999999993</v>
      </c>
      <c r="H6" s="40">
        <v>8</v>
      </c>
      <c r="I6" s="40">
        <v>45.4</v>
      </c>
      <c r="J6" s="40">
        <v>287.7</v>
      </c>
      <c r="K6" s="41" t="s">
        <v>72</v>
      </c>
      <c r="L6" s="40">
        <v>28.3</v>
      </c>
    </row>
    <row r="7" spans="1:12" ht="15" x14ac:dyDescent="0.25">
      <c r="A7" s="23"/>
      <c r="B7" s="15"/>
      <c r="C7" s="11"/>
      <c r="D7" s="52" t="s">
        <v>61</v>
      </c>
      <c r="E7" s="42" t="s">
        <v>60</v>
      </c>
      <c r="F7" s="43">
        <v>50</v>
      </c>
      <c r="G7" s="43">
        <v>3.8</v>
      </c>
      <c r="H7" s="43">
        <v>8</v>
      </c>
      <c r="I7" s="43">
        <v>33.5</v>
      </c>
      <c r="J7" s="43">
        <v>220</v>
      </c>
      <c r="K7" s="44" t="s">
        <v>58</v>
      </c>
      <c r="L7" s="43">
        <v>21</v>
      </c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50</v>
      </c>
      <c r="L8" s="43">
        <v>20.5</v>
      </c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52</v>
      </c>
      <c r="G9" s="43">
        <v>3.7</v>
      </c>
      <c r="H9" s="43">
        <v>1.1000000000000001</v>
      </c>
      <c r="I9" s="43">
        <v>22.3</v>
      </c>
      <c r="J9" s="43">
        <v>114.4</v>
      </c>
      <c r="K9" s="44" t="s">
        <v>52</v>
      </c>
      <c r="L9" s="43">
        <v>5.2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512</v>
      </c>
      <c r="G13" s="19">
        <f t="shared" ref="G13:J13" si="0">SUM(G6:G12)</f>
        <v>19.8</v>
      </c>
      <c r="H13" s="19">
        <f t="shared" si="0"/>
        <v>19.8</v>
      </c>
      <c r="I13" s="19">
        <f t="shared" si="0"/>
        <v>124.10000000000001</v>
      </c>
      <c r="J13" s="19">
        <f t="shared" si="0"/>
        <v>749.1</v>
      </c>
      <c r="K13" s="25"/>
      <c r="L13" s="19">
        <f t="shared" ref="L13" si="1">SUM(L6:L12)</f>
        <v>75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512</v>
      </c>
      <c r="G24" s="32">
        <f t="shared" ref="G24:J24" si="4">G13+G23</f>
        <v>19.8</v>
      </c>
      <c r="H24" s="32">
        <f t="shared" si="4"/>
        <v>19.8</v>
      </c>
      <c r="I24" s="32">
        <f t="shared" si="4"/>
        <v>124.10000000000001</v>
      </c>
      <c r="J24" s="32">
        <f t="shared" si="4"/>
        <v>749.1</v>
      </c>
      <c r="K24" s="32"/>
      <c r="L24" s="32">
        <f t="shared" ref="L24" si="5">L13+L23</f>
        <v>75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160</v>
      </c>
      <c r="G25" s="40">
        <v>4.5999999999999996</v>
      </c>
      <c r="H25" s="40">
        <v>7.4</v>
      </c>
      <c r="I25" s="40">
        <v>25.4</v>
      </c>
      <c r="J25" s="40">
        <v>192</v>
      </c>
      <c r="K25" s="41" t="s">
        <v>74</v>
      </c>
      <c r="L25" s="40">
        <v>12.8</v>
      </c>
    </row>
    <row r="26" spans="1:12" ht="15" x14ac:dyDescent="0.25">
      <c r="A26" s="14"/>
      <c r="B26" s="15"/>
      <c r="C26" s="11"/>
      <c r="D26" s="51" t="s">
        <v>21</v>
      </c>
      <c r="E26" s="42" t="s">
        <v>75</v>
      </c>
      <c r="F26" s="43">
        <v>70</v>
      </c>
      <c r="G26" s="43">
        <v>12.5</v>
      </c>
      <c r="H26" s="43">
        <v>9.6</v>
      </c>
      <c r="I26" s="43">
        <v>11.5</v>
      </c>
      <c r="J26" s="43">
        <v>181.2</v>
      </c>
      <c r="K26" s="44" t="s">
        <v>76</v>
      </c>
      <c r="L26" s="43">
        <v>49.7</v>
      </c>
    </row>
    <row r="27" spans="1:12" ht="15" x14ac:dyDescent="0.25">
      <c r="A27" s="14"/>
      <c r="B27" s="15"/>
      <c r="C27" s="11"/>
      <c r="D27" s="7" t="s">
        <v>22</v>
      </c>
      <c r="E27" s="42" t="s">
        <v>82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83</v>
      </c>
      <c r="L27" s="43">
        <v>6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50</v>
      </c>
      <c r="G28" s="43">
        <v>3.6</v>
      </c>
      <c r="H28" s="43">
        <v>1.1000000000000001</v>
      </c>
      <c r="I28" s="43">
        <v>21.4</v>
      </c>
      <c r="J28" s="43">
        <v>110</v>
      </c>
      <c r="K28" s="44" t="s">
        <v>52</v>
      </c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 t="s">
        <v>47</v>
      </c>
      <c r="F30" s="43">
        <v>50</v>
      </c>
      <c r="G30" s="43">
        <v>0.4</v>
      </c>
      <c r="H30" s="43">
        <v>0.9</v>
      </c>
      <c r="I30" s="43">
        <v>2.9</v>
      </c>
      <c r="J30" s="43">
        <v>22</v>
      </c>
      <c r="K30" s="44" t="s">
        <v>48</v>
      </c>
      <c r="L30" s="43">
        <v>1.5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537</v>
      </c>
      <c r="G32" s="19">
        <f t="shared" ref="G32" si="6">SUM(G25:G31)</f>
        <v>21.3</v>
      </c>
      <c r="H32" s="19">
        <f t="shared" ref="H32" si="7">SUM(H25:H31)</f>
        <v>19</v>
      </c>
      <c r="I32" s="19">
        <f t="shared" ref="I32" si="8">SUM(I25:I31)</f>
        <v>76.400000000000006</v>
      </c>
      <c r="J32" s="19">
        <f t="shared" ref="J32:L32" si="9">SUM(J25:J31)</f>
        <v>566.29999999999995</v>
      </c>
      <c r="K32" s="25"/>
      <c r="L32" s="19">
        <f t="shared" si="9"/>
        <v>75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.75" thickBot="1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39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537</v>
      </c>
      <c r="G43" s="32">
        <f t="shared" ref="G43" si="14">G32+G42</f>
        <v>21.3</v>
      </c>
      <c r="H43" s="32">
        <f t="shared" ref="H43" si="15">H32+H42</f>
        <v>19</v>
      </c>
      <c r="I43" s="32">
        <f t="shared" ref="I43" si="16">I32+I42</f>
        <v>76.400000000000006</v>
      </c>
      <c r="J43" s="32">
        <f t="shared" ref="J43:L43" si="17">J32+J42</f>
        <v>566.29999999999995</v>
      </c>
      <c r="K43" s="32"/>
      <c r="L43" s="32">
        <f t="shared" si="17"/>
        <v>75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200</v>
      </c>
      <c r="G44" s="40">
        <v>7.2</v>
      </c>
      <c r="H44" s="40">
        <v>8</v>
      </c>
      <c r="I44" s="40">
        <v>42.6</v>
      </c>
      <c r="J44" s="40">
        <v>267.60000000000002</v>
      </c>
      <c r="K44" s="41">
        <v>190</v>
      </c>
      <c r="L44" s="40">
        <v>29.5</v>
      </c>
    </row>
    <row r="45" spans="1:12" ht="15" x14ac:dyDescent="0.25">
      <c r="A45" s="23"/>
      <c r="B45" s="15"/>
      <c r="C45" s="11"/>
      <c r="D45" s="51"/>
      <c r="E45" s="42" t="s">
        <v>79</v>
      </c>
      <c r="F45" s="43">
        <v>75</v>
      </c>
      <c r="G45" s="43">
        <v>7.2</v>
      </c>
      <c r="H45" s="43">
        <v>7</v>
      </c>
      <c r="I45" s="43">
        <v>24.8</v>
      </c>
      <c r="J45" s="43">
        <v>192</v>
      </c>
      <c r="K45" s="44" t="s">
        <v>80</v>
      </c>
      <c r="L45" s="43">
        <v>17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43</v>
      </c>
      <c r="L46" s="43">
        <v>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45</v>
      </c>
      <c r="F48" s="43">
        <v>103</v>
      </c>
      <c r="G48" s="43">
        <v>0.4</v>
      </c>
      <c r="H48" s="43">
        <v>0</v>
      </c>
      <c r="I48" s="43">
        <v>10.1</v>
      </c>
      <c r="J48" s="43">
        <v>42</v>
      </c>
      <c r="K48" s="44" t="s">
        <v>46</v>
      </c>
      <c r="L48" s="43">
        <v>19.5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578</v>
      </c>
      <c r="G51" s="19">
        <f t="shared" ref="G51" si="18">SUM(G44:G50)</f>
        <v>16.3</v>
      </c>
      <c r="H51" s="19">
        <f t="shared" ref="H51" si="19">SUM(H44:H50)</f>
        <v>16.600000000000001</v>
      </c>
      <c r="I51" s="19">
        <f t="shared" ref="I51" si="20">SUM(I44:I50)</f>
        <v>93.3</v>
      </c>
      <c r="J51" s="19">
        <f t="shared" ref="J51:L51" si="21">SUM(J44:J50)</f>
        <v>582.6</v>
      </c>
      <c r="K51" s="25"/>
      <c r="L51" s="19">
        <f t="shared" si="21"/>
        <v>75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578</v>
      </c>
      <c r="G62" s="32">
        <f t="shared" ref="G62" si="26">G51+G61</f>
        <v>16.3</v>
      </c>
      <c r="H62" s="32">
        <f t="shared" ref="H62" si="27">H51+H61</f>
        <v>16.600000000000001</v>
      </c>
      <c r="I62" s="32">
        <f t="shared" ref="I62" si="28">I51+I61</f>
        <v>93.3</v>
      </c>
      <c r="J62" s="32">
        <f t="shared" ref="J62:L62" si="29">J51+J61</f>
        <v>582.6</v>
      </c>
      <c r="K62" s="32"/>
      <c r="L62" s="32">
        <f t="shared" si="29"/>
        <v>75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84</v>
      </c>
      <c r="F63" s="40">
        <v>200</v>
      </c>
      <c r="G63" s="40">
        <v>5.5</v>
      </c>
      <c r="H63" s="40">
        <v>5.7</v>
      </c>
      <c r="I63" s="40">
        <v>22.9</v>
      </c>
      <c r="J63" s="40">
        <v>166.7</v>
      </c>
      <c r="K63" s="41" t="s">
        <v>85</v>
      </c>
      <c r="L63" s="40">
        <v>17.3</v>
      </c>
    </row>
    <row r="64" spans="1:12" ht="15" x14ac:dyDescent="0.25">
      <c r="A64" s="23"/>
      <c r="B64" s="15"/>
      <c r="C64" s="11"/>
      <c r="D64" s="51" t="s">
        <v>21</v>
      </c>
      <c r="E64" s="42" t="s">
        <v>59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55</v>
      </c>
      <c r="L64" s="43">
        <v>39.9</v>
      </c>
    </row>
    <row r="65" spans="1:12" ht="15" x14ac:dyDescent="0.25">
      <c r="A65" s="23"/>
      <c r="B65" s="15"/>
      <c r="C65" s="11"/>
      <c r="D65" s="7" t="s">
        <v>22</v>
      </c>
      <c r="E65" s="42" t="s">
        <v>77</v>
      </c>
      <c r="F65" s="43">
        <v>200</v>
      </c>
      <c r="G65" s="43">
        <v>0.6</v>
      </c>
      <c r="H65" s="43">
        <v>0.2</v>
      </c>
      <c r="I65" s="43">
        <v>27</v>
      </c>
      <c r="J65" s="43">
        <v>111</v>
      </c>
      <c r="K65" s="44" t="s">
        <v>78</v>
      </c>
      <c r="L65" s="43">
        <v>12.5</v>
      </c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53</v>
      </c>
      <c r="G66" s="43">
        <v>3.8</v>
      </c>
      <c r="H66" s="43">
        <v>1.2</v>
      </c>
      <c r="I66" s="43">
        <v>22.7</v>
      </c>
      <c r="J66" s="43">
        <v>116.6</v>
      </c>
      <c r="K66" s="44" t="s">
        <v>52</v>
      </c>
      <c r="L66" s="43">
        <v>5.3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513</v>
      </c>
      <c r="G70" s="19">
        <f t="shared" ref="G70" si="30">SUM(G63:G69)</f>
        <v>18.5</v>
      </c>
      <c r="H70" s="19">
        <f t="shared" ref="H70" si="31">SUM(H63:H69)</f>
        <v>17.399999999999999</v>
      </c>
      <c r="I70" s="19">
        <f t="shared" ref="I70" si="32">SUM(I63:I69)</f>
        <v>78.3</v>
      </c>
      <c r="J70" s="19">
        <f t="shared" ref="J70:L70" si="33">SUM(J63:J69)</f>
        <v>542.70000000000005</v>
      </c>
      <c r="K70" s="25"/>
      <c r="L70" s="19">
        <f t="shared" si="33"/>
        <v>75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513</v>
      </c>
      <c r="G81" s="32">
        <f t="shared" ref="G81" si="38">G70+G80</f>
        <v>18.5</v>
      </c>
      <c r="H81" s="32">
        <f t="shared" ref="H81" si="39">H70+H80</f>
        <v>17.399999999999999</v>
      </c>
      <c r="I81" s="32">
        <f t="shared" ref="I81" si="40">I70+I80</f>
        <v>78.3</v>
      </c>
      <c r="J81" s="32">
        <f t="shared" ref="J81:L81" si="41">J70+J80</f>
        <v>542.70000000000005</v>
      </c>
      <c r="K81" s="32"/>
      <c r="L81" s="32">
        <f t="shared" si="41"/>
        <v>75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200</v>
      </c>
      <c r="G82" s="40">
        <v>6.7</v>
      </c>
      <c r="H82" s="40">
        <v>9.3000000000000007</v>
      </c>
      <c r="I82" s="40">
        <v>36.299999999999997</v>
      </c>
      <c r="J82" s="40">
        <v>257.10000000000002</v>
      </c>
      <c r="K82" s="41" t="s">
        <v>70</v>
      </c>
      <c r="L82" s="40">
        <v>32</v>
      </c>
    </row>
    <row r="83" spans="1:12" ht="15" x14ac:dyDescent="0.25">
      <c r="A83" s="23"/>
      <c r="B83" s="15"/>
      <c r="C83" s="11"/>
      <c r="D83" s="6" t="s">
        <v>61</v>
      </c>
      <c r="E83" s="42" t="s">
        <v>62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63</v>
      </c>
      <c r="L83" s="43">
        <v>34.5</v>
      </c>
    </row>
    <row r="84" spans="1:12" ht="15" x14ac:dyDescent="0.25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0.2</v>
      </c>
      <c r="H84" s="43">
        <v>0</v>
      </c>
      <c r="I84" s="43">
        <v>20</v>
      </c>
      <c r="J84" s="43">
        <v>77.7</v>
      </c>
      <c r="K84" s="44" t="s">
        <v>68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3.6</v>
      </c>
      <c r="H85" s="43">
        <v>1.1000000000000001</v>
      </c>
      <c r="I85" s="43">
        <v>21.4</v>
      </c>
      <c r="J85" s="43">
        <v>110</v>
      </c>
      <c r="K85" s="44" t="s">
        <v>52</v>
      </c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18.5</v>
      </c>
      <c r="H89" s="19">
        <f t="shared" ref="H89" si="43">SUM(H82:H88)</f>
        <v>15.8</v>
      </c>
      <c r="I89" s="19">
        <f t="shared" ref="I89" si="44">SUM(I82:I88)</f>
        <v>89</v>
      </c>
      <c r="J89" s="19">
        <f t="shared" ref="J89:L89" si="45">SUM(J82:J88)</f>
        <v>568.70000000000005</v>
      </c>
      <c r="K89" s="25"/>
      <c r="L89" s="19">
        <f t="shared" si="45"/>
        <v>75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500</v>
      </c>
      <c r="G100" s="32">
        <f t="shared" ref="G100" si="50">G89+G99</f>
        <v>18.5</v>
      </c>
      <c r="H100" s="32">
        <f t="shared" ref="H100" si="51">H89+H99</f>
        <v>15.8</v>
      </c>
      <c r="I100" s="32">
        <f t="shared" ref="I100" si="52">I89+I99</f>
        <v>89</v>
      </c>
      <c r="J100" s="32">
        <f t="shared" ref="J100:L100" si="53">J89+J99</f>
        <v>568.70000000000005</v>
      </c>
      <c r="K100" s="32"/>
      <c r="L100" s="32">
        <f t="shared" si="53"/>
        <v>75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210</v>
      </c>
      <c r="G101" s="40">
        <v>6.3</v>
      </c>
      <c r="H101" s="40">
        <v>10.199999999999999</v>
      </c>
      <c r="I101" s="40">
        <v>44.2</v>
      </c>
      <c r="J101" s="40">
        <v>285.39999999999998</v>
      </c>
      <c r="K101" s="41" t="s">
        <v>66</v>
      </c>
      <c r="L101" s="40">
        <v>39</v>
      </c>
    </row>
    <row r="102" spans="1:12" ht="15" x14ac:dyDescent="0.25">
      <c r="A102" s="23"/>
      <c r="B102" s="15"/>
      <c r="C102" s="11"/>
      <c r="D102" s="6" t="s">
        <v>61</v>
      </c>
      <c r="E102" s="42" t="s">
        <v>60</v>
      </c>
      <c r="F102" s="43">
        <v>50</v>
      </c>
      <c r="G102" s="43">
        <v>3.8</v>
      </c>
      <c r="H102" s="43">
        <v>8</v>
      </c>
      <c r="I102" s="43">
        <v>33.5</v>
      </c>
      <c r="J102" s="43">
        <v>220</v>
      </c>
      <c r="K102" s="44" t="s">
        <v>58</v>
      </c>
      <c r="L102" s="43">
        <v>21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40</v>
      </c>
      <c r="G104" s="43">
        <v>2.9</v>
      </c>
      <c r="H104" s="43">
        <v>0.9</v>
      </c>
      <c r="I104" s="43">
        <v>17.100000000000001</v>
      </c>
      <c r="J104" s="43">
        <v>88</v>
      </c>
      <c r="K104" s="44" t="s">
        <v>52</v>
      </c>
      <c r="L104" s="43">
        <v>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15.299999999999999</v>
      </c>
      <c r="H108" s="19">
        <f t="shared" si="54"/>
        <v>20.7</v>
      </c>
      <c r="I108" s="19">
        <f t="shared" si="54"/>
        <v>111</v>
      </c>
      <c r="J108" s="19">
        <f t="shared" si="54"/>
        <v>679.4</v>
      </c>
      <c r="K108" s="25"/>
      <c r="L108" s="19">
        <f t="shared" ref="L108" si="55">SUM(L101:L107)</f>
        <v>75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500</v>
      </c>
      <c r="G119" s="32">
        <f t="shared" ref="G119" si="58">G108+G118</f>
        <v>15.299999999999999</v>
      </c>
      <c r="H119" s="32">
        <f t="shared" ref="H119" si="59">H108+H118</f>
        <v>20.7</v>
      </c>
      <c r="I119" s="32">
        <f t="shared" ref="I119" si="60">I108+I118</f>
        <v>111</v>
      </c>
      <c r="J119" s="32">
        <f t="shared" ref="J119:L119" si="61">J108+J118</f>
        <v>679.4</v>
      </c>
      <c r="K119" s="32"/>
      <c r="L119" s="32">
        <f t="shared" si="61"/>
        <v>75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150</v>
      </c>
      <c r="G120" s="40">
        <v>5.8</v>
      </c>
      <c r="H120" s="40">
        <v>4.9000000000000004</v>
      </c>
      <c r="I120" s="40">
        <v>35.5</v>
      </c>
      <c r="J120" s="40">
        <v>208.9</v>
      </c>
      <c r="K120" s="41" t="s">
        <v>57</v>
      </c>
      <c r="L120" s="40">
        <v>15</v>
      </c>
    </row>
    <row r="121" spans="1:12" ht="15" x14ac:dyDescent="0.25">
      <c r="A121" s="14"/>
      <c r="B121" s="15"/>
      <c r="C121" s="11"/>
      <c r="D121" s="51" t="s">
        <v>21</v>
      </c>
      <c r="E121" s="42" t="s">
        <v>86</v>
      </c>
      <c r="F121" s="43">
        <v>70</v>
      </c>
      <c r="G121" s="43">
        <v>12.1</v>
      </c>
      <c r="H121" s="43">
        <v>9</v>
      </c>
      <c r="I121" s="43">
        <v>9.6999999999999993</v>
      </c>
      <c r="J121" s="43">
        <v>161.80000000000001</v>
      </c>
      <c r="K121" s="44" t="s">
        <v>87</v>
      </c>
      <c r="L121" s="43">
        <v>47.4</v>
      </c>
    </row>
    <row r="122" spans="1:12" ht="15" x14ac:dyDescent="0.25">
      <c r="A122" s="14"/>
      <c r="B122" s="15"/>
      <c r="C122" s="11"/>
      <c r="D122" s="7" t="s">
        <v>22</v>
      </c>
      <c r="E122" s="42" t="s">
        <v>82</v>
      </c>
      <c r="F122" s="43">
        <v>207</v>
      </c>
      <c r="G122" s="43">
        <v>0.2</v>
      </c>
      <c r="H122" s="43">
        <v>0</v>
      </c>
      <c r="I122" s="43">
        <v>15.2</v>
      </c>
      <c r="J122" s="43">
        <v>61.1</v>
      </c>
      <c r="K122" s="44" t="s">
        <v>83</v>
      </c>
      <c r="L122" s="43">
        <v>6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51</v>
      </c>
      <c r="G123" s="43">
        <v>3.7</v>
      </c>
      <c r="H123" s="43">
        <v>1.1000000000000001</v>
      </c>
      <c r="I123" s="43">
        <v>21.8</v>
      </c>
      <c r="J123" s="43">
        <v>112.8</v>
      </c>
      <c r="K123" s="44" t="s">
        <v>52</v>
      </c>
      <c r="L123" s="43">
        <v>5.0999999999999996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47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48</v>
      </c>
      <c r="L125" s="43">
        <v>1.5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528</v>
      </c>
      <c r="G127" s="19">
        <f t="shared" ref="G127:J127" si="62">SUM(G120:G126)</f>
        <v>22.199999999999996</v>
      </c>
      <c r="H127" s="19">
        <f t="shared" si="62"/>
        <v>15.9</v>
      </c>
      <c r="I127" s="19">
        <f t="shared" si="62"/>
        <v>85.100000000000009</v>
      </c>
      <c r="J127" s="19">
        <f t="shared" si="62"/>
        <v>566.6</v>
      </c>
      <c r="K127" s="25"/>
      <c r="L127" s="19">
        <f t="shared" ref="L127" si="63">SUM(L120:L126)</f>
        <v>75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528</v>
      </c>
      <c r="G138" s="32">
        <f t="shared" ref="G138" si="64">G127+G137</f>
        <v>22.199999999999996</v>
      </c>
      <c r="H138" s="32">
        <f t="shared" ref="H138" si="65">H127+H137</f>
        <v>15.9</v>
      </c>
      <c r="I138" s="32">
        <f t="shared" ref="I138" si="66">I127+I137</f>
        <v>85.100000000000009</v>
      </c>
      <c r="J138" s="32">
        <f t="shared" ref="J138:L138" si="67">J127+J137</f>
        <v>566.6</v>
      </c>
      <c r="K138" s="32"/>
      <c r="L138" s="32">
        <f t="shared" si="67"/>
        <v>75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230</v>
      </c>
      <c r="G139" s="40">
        <v>9.6</v>
      </c>
      <c r="H139" s="40">
        <v>8.8000000000000007</v>
      </c>
      <c r="I139" s="40">
        <v>49.7</v>
      </c>
      <c r="J139" s="40">
        <v>315.10000000000002</v>
      </c>
      <c r="K139" s="41" t="s">
        <v>72</v>
      </c>
      <c r="L139" s="40">
        <v>31</v>
      </c>
    </row>
    <row r="140" spans="1:12" ht="15" x14ac:dyDescent="0.25">
      <c r="A140" s="23"/>
      <c r="B140" s="15"/>
      <c r="C140" s="11"/>
      <c r="D140" s="51" t="s">
        <v>61</v>
      </c>
      <c r="E140" s="42" t="s">
        <v>81</v>
      </c>
      <c r="F140" s="43">
        <v>75</v>
      </c>
      <c r="G140" s="43">
        <v>6.4</v>
      </c>
      <c r="H140" s="43">
        <v>10.3</v>
      </c>
      <c r="I140" s="43">
        <v>39.5</v>
      </c>
      <c r="J140" s="43">
        <v>278.3</v>
      </c>
      <c r="K140" s="44">
        <v>355</v>
      </c>
      <c r="L140" s="43">
        <v>15.3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43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104</v>
      </c>
      <c r="G143" s="43">
        <v>0.4</v>
      </c>
      <c r="H143" s="43">
        <v>0</v>
      </c>
      <c r="I143" s="43">
        <v>10.199999999999999</v>
      </c>
      <c r="J143" s="43">
        <v>42.4</v>
      </c>
      <c r="K143" s="44" t="s">
        <v>46</v>
      </c>
      <c r="L143" s="43">
        <v>19.7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609</v>
      </c>
      <c r="G146" s="19">
        <f t="shared" ref="G146:J146" si="68">SUM(G139:G145)</f>
        <v>17.899999999999999</v>
      </c>
      <c r="H146" s="19">
        <f t="shared" si="68"/>
        <v>20.700000000000003</v>
      </c>
      <c r="I146" s="19">
        <f t="shared" si="68"/>
        <v>115.2</v>
      </c>
      <c r="J146" s="19">
        <f t="shared" si="68"/>
        <v>716.80000000000007</v>
      </c>
      <c r="K146" s="25"/>
      <c r="L146" s="19">
        <f t="shared" ref="L146" si="69">SUM(L139:L145)</f>
        <v>75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609</v>
      </c>
      <c r="G157" s="32">
        <f t="shared" ref="G157" si="70">G146+G156</f>
        <v>17.899999999999999</v>
      </c>
      <c r="H157" s="32">
        <f t="shared" ref="H157" si="71">H146+H156</f>
        <v>20.700000000000003</v>
      </c>
      <c r="I157" s="32">
        <f t="shared" ref="I157" si="72">I146+I156</f>
        <v>115.2</v>
      </c>
      <c r="J157" s="32">
        <f t="shared" ref="J157:L157" si="73">J146+J156</f>
        <v>716.80000000000007</v>
      </c>
      <c r="K157" s="32"/>
      <c r="L157" s="32">
        <f t="shared" si="73"/>
        <v>75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200</v>
      </c>
      <c r="G158" s="40">
        <v>5.5</v>
      </c>
      <c r="H158" s="40">
        <v>5.7</v>
      </c>
      <c r="I158" s="40">
        <v>22.9</v>
      </c>
      <c r="J158" s="40">
        <v>166.7</v>
      </c>
      <c r="K158" s="41" t="s">
        <v>85</v>
      </c>
      <c r="L158" s="40">
        <v>17.3</v>
      </c>
    </row>
    <row r="159" spans="1:12" ht="15" x14ac:dyDescent="0.25">
      <c r="A159" s="23"/>
      <c r="B159" s="15"/>
      <c r="C159" s="11"/>
      <c r="D159" s="51" t="s">
        <v>21</v>
      </c>
      <c r="E159" s="42" t="s">
        <v>59</v>
      </c>
      <c r="F159" s="43">
        <v>60</v>
      </c>
      <c r="G159" s="43">
        <v>8.6</v>
      </c>
      <c r="H159" s="43">
        <v>10.3</v>
      </c>
      <c r="I159" s="43">
        <v>5.7</v>
      </c>
      <c r="J159" s="43">
        <v>148.4</v>
      </c>
      <c r="K159" s="44" t="s">
        <v>55</v>
      </c>
      <c r="L159" s="43">
        <v>39.9</v>
      </c>
    </row>
    <row r="160" spans="1:12" ht="15" x14ac:dyDescent="0.25">
      <c r="A160" s="23"/>
      <c r="B160" s="15"/>
      <c r="C160" s="11"/>
      <c r="D160" s="7" t="s">
        <v>22</v>
      </c>
      <c r="E160" s="42" t="s">
        <v>77</v>
      </c>
      <c r="F160" s="43">
        <v>200</v>
      </c>
      <c r="G160" s="43">
        <v>0.6</v>
      </c>
      <c r="H160" s="43">
        <v>0.2</v>
      </c>
      <c r="I160" s="43">
        <v>27</v>
      </c>
      <c r="J160" s="43">
        <v>111</v>
      </c>
      <c r="K160" s="44" t="s">
        <v>78</v>
      </c>
      <c r="L160" s="43">
        <v>12.5</v>
      </c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53</v>
      </c>
      <c r="G161" s="43">
        <v>3.8</v>
      </c>
      <c r="H161" s="43">
        <v>1.2</v>
      </c>
      <c r="I161" s="43">
        <v>22.7</v>
      </c>
      <c r="J161" s="43">
        <v>116.6</v>
      </c>
      <c r="K161" s="44" t="s">
        <v>52</v>
      </c>
      <c r="L161" s="43">
        <v>5.3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4">SUM(G158:G164)</f>
        <v>18.5</v>
      </c>
      <c r="H165" s="19">
        <f t="shared" si="74"/>
        <v>17.399999999999999</v>
      </c>
      <c r="I165" s="19">
        <f t="shared" si="74"/>
        <v>78.3</v>
      </c>
      <c r="J165" s="19">
        <f t="shared" si="74"/>
        <v>542.70000000000005</v>
      </c>
      <c r="K165" s="25"/>
      <c r="L165" s="19">
        <f t="shared" ref="L165" si="75">SUM(L158:L164)</f>
        <v>75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513</v>
      </c>
      <c r="G176" s="32">
        <f t="shared" ref="G176" si="78">G165+G175</f>
        <v>18.5</v>
      </c>
      <c r="H176" s="32">
        <f t="shared" ref="H176" si="79">H165+H175</f>
        <v>17.399999999999999</v>
      </c>
      <c r="I176" s="32">
        <f t="shared" ref="I176" si="80">I165+I175</f>
        <v>78.3</v>
      </c>
      <c r="J176" s="32">
        <f t="shared" ref="J176:L176" si="81">J165+J175</f>
        <v>542.70000000000005</v>
      </c>
      <c r="K176" s="32"/>
      <c r="L176" s="32">
        <f t="shared" si="81"/>
        <v>75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200</v>
      </c>
      <c r="G177" s="40">
        <v>7.7</v>
      </c>
      <c r="H177" s="40">
        <v>10.3</v>
      </c>
      <c r="I177" s="40">
        <v>38</v>
      </c>
      <c r="J177" s="40">
        <v>276.2</v>
      </c>
      <c r="K177" s="41" t="s">
        <v>54</v>
      </c>
      <c r="L177" s="40">
        <v>32</v>
      </c>
    </row>
    <row r="178" spans="1:12" ht="15" x14ac:dyDescent="0.25">
      <c r="A178" s="23"/>
      <c r="B178" s="15"/>
      <c r="C178" s="11"/>
      <c r="D178" s="6" t="s">
        <v>61</v>
      </c>
      <c r="E178" s="42" t="s">
        <v>62</v>
      </c>
      <c r="F178" s="43">
        <v>50</v>
      </c>
      <c r="G178" s="43">
        <v>8</v>
      </c>
      <c r="H178" s="43">
        <v>5.4</v>
      </c>
      <c r="I178" s="43">
        <v>11.3</v>
      </c>
      <c r="J178" s="43">
        <v>123.9</v>
      </c>
      <c r="K178" s="44" t="s">
        <v>63</v>
      </c>
      <c r="L178" s="43">
        <v>34.5</v>
      </c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0.2</v>
      </c>
      <c r="H179" s="43">
        <v>0</v>
      </c>
      <c r="I179" s="43">
        <v>20</v>
      </c>
      <c r="J179" s="43">
        <v>77.7</v>
      </c>
      <c r="K179" s="44" t="s">
        <v>68</v>
      </c>
      <c r="L179" s="43">
        <v>3.5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50</v>
      </c>
      <c r="G180" s="43">
        <v>3.6</v>
      </c>
      <c r="H180" s="43">
        <v>1.1000000000000001</v>
      </c>
      <c r="I180" s="43">
        <v>21.4</v>
      </c>
      <c r="J180" s="43">
        <v>110</v>
      </c>
      <c r="K180" s="44" t="s">
        <v>52</v>
      </c>
      <c r="L180" s="43">
        <v>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2">SUM(G177:G183)</f>
        <v>19.5</v>
      </c>
      <c r="H184" s="19">
        <f t="shared" si="82"/>
        <v>16.8</v>
      </c>
      <c r="I184" s="19">
        <f t="shared" si="82"/>
        <v>90.699999999999989</v>
      </c>
      <c r="J184" s="19">
        <f t="shared" si="82"/>
        <v>587.79999999999995</v>
      </c>
      <c r="K184" s="25"/>
      <c r="L184" s="19">
        <f t="shared" ref="L184" si="83">SUM(L177:L183)</f>
        <v>75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500</v>
      </c>
      <c r="G195" s="32">
        <f t="shared" ref="G195" si="86">G184+G194</f>
        <v>19.5</v>
      </c>
      <c r="H195" s="32">
        <f t="shared" ref="H195" si="87">H184+H194</f>
        <v>16.8</v>
      </c>
      <c r="I195" s="32">
        <f t="shared" ref="I195" si="88">I184+I194</f>
        <v>90.699999999999989</v>
      </c>
      <c r="J195" s="32">
        <f t="shared" ref="J195:L195" si="89">J184+J194</f>
        <v>587.79999999999995</v>
      </c>
      <c r="K195" s="32"/>
      <c r="L195" s="32">
        <f t="shared" si="89"/>
        <v>75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529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18.78</v>
      </c>
      <c r="H196" s="34">
        <f t="shared" si="90"/>
        <v>18.010000000000002</v>
      </c>
      <c r="I196" s="34">
        <f t="shared" si="90"/>
        <v>94.140000000000015</v>
      </c>
      <c r="J196" s="34">
        <f t="shared" si="90"/>
        <v>610.27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75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2022-05-16T14:23:56Z</dcterms:created>
  <dcterms:modified xsi:type="dcterms:W3CDTF">2024-12-01T08:08:38Z</dcterms:modified>
</cp:coreProperties>
</file>